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gilard\Downloads\"/>
    </mc:Choice>
  </mc:AlternateContent>
  <bookViews>
    <workbookView xWindow="0" yWindow="0" windowWidth="25200" windowHeight="11250"/>
  </bookViews>
  <sheets>
    <sheet name="TRVX 25-009 AE Annexe 1" sheetId="12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Actu">#REF!</definedName>
    <definedName name="ADMI">#REF!</definedName>
    <definedName name="AIDES">#REF!</definedName>
    <definedName name="ANIM">#REF!</definedName>
    <definedName name="ASH">#REF!</definedName>
    <definedName name="assd">#REF!</definedName>
    <definedName name="assh">#REF!</definedName>
    <definedName name="asss">#REF!</definedName>
    <definedName name="bodier">#REF!</definedName>
    <definedName name="ces">#REF!</definedName>
    <definedName name="cont">#REF!</definedName>
    <definedName name="CoutSF">#REF!</definedName>
    <definedName name="date1">#REF!</definedName>
    <definedName name="date10">#REF!</definedName>
    <definedName name="date11">#REF!</definedName>
    <definedName name="date12">#REF!</definedName>
    <definedName name="date13">#REF!</definedName>
    <definedName name="date14">#REF!</definedName>
    <definedName name="date15">#REF!</definedName>
    <definedName name="date16">#REF!</definedName>
    <definedName name="date17">#REF!</definedName>
    <definedName name="date18">#REF!</definedName>
    <definedName name="date19">#REF!</definedName>
    <definedName name="date2">#REF!</definedName>
    <definedName name="date20">#REF!</definedName>
    <definedName name="date21">#REF!</definedName>
    <definedName name="date22">#REF!</definedName>
    <definedName name="date3">#REF!</definedName>
    <definedName name="date4">#REF!</definedName>
    <definedName name="date5">#REF!</definedName>
    <definedName name="date6">#REF!</definedName>
    <definedName name="date7">#REF!</definedName>
    <definedName name="date8">#REF!</definedName>
    <definedName name="date9">#REF!</definedName>
    <definedName name="DEPEND">#REF!</definedName>
    <definedName name="_dot03">#REF!</definedName>
    <definedName name="euro">#REF!</definedName>
    <definedName name="_fpa1">#REF!</definedName>
    <definedName name="_fpa2">#REF!</definedName>
    <definedName name="_fpa3">#REF!</definedName>
    <definedName name="_fpa4">#REF!</definedName>
    <definedName name="_fpa5">#REF!</definedName>
    <definedName name="_fpa6">#REF!</definedName>
    <definedName name="GENE">#REF!</definedName>
    <definedName name="guiller">#REF!</definedName>
    <definedName name="heberg">#REF!</definedName>
    <definedName name="IDES">#REF!</definedName>
    <definedName name="lolo">#REF!</definedName>
    <definedName name="MEDECIN">#REF!</definedName>
    <definedName name="pdive">#REF!</definedName>
    <definedName name="perd">#REF!</definedName>
    <definedName name="perh">#REF!</definedName>
    <definedName name="pers">#REF!</definedName>
    <definedName name="POUR1">#REF!</definedName>
    <definedName name="POUR2">#REF!</definedName>
    <definedName name="pour3">#REF!</definedName>
    <definedName name="pour4">#REF!</definedName>
    <definedName name="qsdf">#REF!</definedName>
    <definedName name="soins">#REF!</definedName>
    <definedName name="soins1">#REF!</definedName>
    <definedName name="taux1">[3]BASEA!#REF!</definedName>
    <definedName name="taux2">[3]BASEA!#REF!</definedName>
    <definedName name="taux3">[3]BASEA!#REF!</definedName>
    <definedName name="taux4">[3]BASEA!#REF!</definedName>
    <definedName name="taux5">[3]BASEA!#REF!</definedName>
    <definedName name="taux6">[3]BASEA!#REF!</definedName>
    <definedName name="TAXE1">#REF!</definedName>
    <definedName name="TAXE2">#REF!</definedName>
    <definedName name="TAXE3">#REF!</definedName>
    <definedName name="TAXE4">#REF!</definedName>
    <definedName name="TAXE5">#REF!</definedName>
    <definedName name="TAXE6">#REF!</definedName>
    <definedName name="tip">#REF!</definedName>
    <definedName name="_TOT1">#REF!</definedName>
    <definedName name="_TOT2">#REF!</definedName>
    <definedName name="_TOT3">#REF!</definedName>
    <definedName name="_TOT4">#REF!</definedName>
    <definedName name="_TOT5">#REF!</definedName>
    <definedName name="_TOT6">#REF!</definedName>
    <definedName name="_TOT7">#REF!</definedName>
    <definedName name="_TOT8">#REF!</definedName>
    <definedName name="totGIR">[4]Gir!$H$9</definedName>
    <definedName name="totgir1">[4]Gir!$H$3</definedName>
    <definedName name="totgir2">[4]Gir!$H$4</definedName>
    <definedName name="totgir3">[4]Gir!$H$5</definedName>
    <definedName name="totgir4">[4]Gir!$H$6</definedName>
    <definedName name="totgir5">[4]Gir!$H$7</definedName>
    <definedName name="totgir6">[4]Gir!$H$8</definedName>
    <definedName name="trochou">#REF!</definedName>
    <definedName name="ttc">#REF!</definedName>
    <definedName name="_ttc2">#REF!</definedName>
    <definedName name="TVA">#REF!</definedName>
    <definedName name="TX">#REF!</definedName>
    <definedName name="_xlnm.Print_Area" localSheetId="0">'TRVX 25-009 AE Annexe 1'!$A$1:$X$32</definedName>
  </definedNames>
  <calcPr calcId="162913"/>
</workbook>
</file>

<file path=xl/calcChain.xml><?xml version="1.0" encoding="utf-8"?>
<calcChain xmlns="http://schemas.openxmlformats.org/spreadsheetml/2006/main">
  <c r="J20" i="126" l="1"/>
  <c r="W21" i="126"/>
  <c r="W28" i="126"/>
  <c r="Q21" i="126"/>
  <c r="S21" i="126"/>
  <c r="U21" i="126"/>
  <c r="G21" i="126"/>
  <c r="G28" i="126"/>
  <c r="O21" i="126"/>
  <c r="M21" i="126"/>
  <c r="K21" i="126"/>
  <c r="I21" i="126"/>
  <c r="E20" i="126"/>
  <c r="R20" i="126"/>
  <c r="E19" i="126"/>
  <c r="F19" i="126"/>
  <c r="E18" i="126"/>
  <c r="R18" i="126"/>
  <c r="E17" i="126"/>
  <c r="N17" i="126"/>
  <c r="E16" i="126"/>
  <c r="L16" i="126"/>
  <c r="E15" i="126"/>
  <c r="P15" i="126"/>
  <c r="E14" i="126"/>
  <c r="T14" i="126"/>
  <c r="L14" i="126"/>
  <c r="N14" i="126"/>
  <c r="P14" i="126"/>
  <c r="T21" i="126"/>
  <c r="J16" i="126"/>
  <c r="F17" i="126"/>
  <c r="L15" i="126"/>
  <c r="H17" i="126"/>
  <c r="R17" i="126"/>
  <c r="R16" i="126"/>
  <c r="H20" i="126"/>
  <c r="T15" i="126"/>
  <c r="T19" i="126"/>
  <c r="H15" i="126"/>
  <c r="R15" i="126"/>
  <c r="V15" i="126"/>
  <c r="J19" i="126"/>
  <c r="R19" i="126"/>
  <c r="L19" i="126"/>
  <c r="J18" i="126"/>
  <c r="T18" i="126"/>
  <c r="V21" i="126"/>
  <c r="O22" i="126"/>
  <c r="O23" i="126"/>
  <c r="O28" i="126"/>
  <c r="Q22" i="126"/>
  <c r="Q23" i="126"/>
  <c r="Q28" i="126"/>
  <c r="I22" i="126"/>
  <c r="I28" i="126"/>
  <c r="G22" i="126"/>
  <c r="G23" i="126"/>
  <c r="J14" i="126"/>
  <c r="F14" i="126"/>
  <c r="H14" i="126"/>
  <c r="H19" i="126"/>
  <c r="K22" i="126"/>
  <c r="K23" i="126"/>
  <c r="K28" i="126"/>
  <c r="J28" i="126"/>
  <c r="U22" i="126"/>
  <c r="U23" i="126"/>
  <c r="U28" i="126"/>
  <c r="V14" i="126"/>
  <c r="R14" i="126"/>
  <c r="M22" i="126"/>
  <c r="M23" i="126"/>
  <c r="M28" i="126"/>
  <c r="S22" i="126"/>
  <c r="S23" i="126"/>
  <c r="S28" i="126"/>
  <c r="L20" i="126"/>
  <c r="P19" i="126"/>
  <c r="V16" i="126"/>
  <c r="R21" i="126"/>
  <c r="P17" i="126"/>
  <c r="V19" i="126"/>
  <c r="T20" i="126"/>
  <c r="N19" i="126"/>
  <c r="T17" i="126"/>
  <c r="V17" i="126"/>
  <c r="E21" i="126"/>
  <c r="E28" i="126"/>
  <c r="H28" i="126"/>
  <c r="N20" i="126"/>
  <c r="P18" i="126"/>
  <c r="T16" i="126"/>
  <c r="W22" i="126"/>
  <c r="W23" i="126"/>
  <c r="P21" i="126"/>
  <c r="P20" i="126"/>
  <c r="V20" i="126"/>
  <c r="P16" i="126"/>
  <c r="J15" i="126"/>
  <c r="H16" i="126"/>
  <c r="N18" i="126"/>
  <c r="H18" i="126"/>
  <c r="N16" i="126"/>
  <c r="I23" i="126"/>
  <c r="F20" i="126"/>
  <c r="J17" i="126"/>
  <c r="F18" i="126"/>
  <c r="L17" i="126"/>
  <c r="N15" i="126"/>
  <c r="F16" i="126"/>
  <c r="V18" i="126"/>
  <c r="F15" i="126"/>
  <c r="L18" i="126"/>
  <c r="H21" i="126"/>
  <c r="F28" i="126"/>
  <c r="E9" i="126"/>
  <c r="E7" i="126"/>
  <c r="N21" i="126"/>
  <c r="L21" i="126"/>
  <c r="E22" i="126"/>
  <c r="E23" i="126"/>
  <c r="F21" i="126"/>
  <c r="J21" i="126"/>
  <c r="D19" i="126"/>
  <c r="D15" i="126"/>
  <c r="L28" i="126"/>
  <c r="V28" i="126"/>
  <c r="R28" i="126"/>
  <c r="N28" i="126"/>
  <c r="E30" i="126"/>
  <c r="T28" i="126"/>
  <c r="P28" i="126"/>
  <c r="D14" i="126"/>
  <c r="D18" i="126"/>
  <c r="D16" i="126"/>
  <c r="D20" i="126"/>
  <c r="D17" i="126"/>
  <c r="C18" i="126"/>
  <c r="D21" i="126"/>
  <c r="C14" i="126"/>
  <c r="C21" i="126"/>
</calcChain>
</file>

<file path=xl/sharedStrings.xml><?xml version="1.0" encoding="utf-8"?>
<sst xmlns="http://schemas.openxmlformats.org/spreadsheetml/2006/main" count="52" uniqueCount="33">
  <si>
    <t>%</t>
  </si>
  <si>
    <t>APS</t>
  </si>
  <si>
    <t>APD</t>
  </si>
  <si>
    <t>PRO</t>
  </si>
  <si>
    <t>VISA</t>
  </si>
  <si>
    <t>DET</t>
  </si>
  <si>
    <t>AOR</t>
  </si>
  <si>
    <t>Estimation maîtrise d'Œuvre</t>
  </si>
  <si>
    <t>taux mission de base</t>
  </si>
  <si>
    <t>taux de complexité</t>
  </si>
  <si>
    <t>taux de rémunération</t>
  </si>
  <si>
    <t>montant HT mission de base</t>
  </si>
  <si>
    <t>Co-traitants 1</t>
  </si>
  <si>
    <t>Co-traitants 2</t>
  </si>
  <si>
    <t>Co-traitants 3</t>
  </si>
  <si>
    <t>Co-traitants 4</t>
  </si>
  <si>
    <t>Elément de mission</t>
  </si>
  <si>
    <t>Phases</t>
  </si>
  <si>
    <t>Montant HT</t>
  </si>
  <si>
    <t>Totaux HT</t>
  </si>
  <si>
    <t>TVA à 20%</t>
  </si>
  <si>
    <t>Totaux TTC</t>
  </si>
  <si>
    <t>taux de rémunération TOTAL</t>
  </si>
  <si>
    <t xml:space="preserve">EQUIPE DE MOE : </t>
  </si>
  <si>
    <t>Mandataire</t>
  </si>
  <si>
    <t>Co-traitants 5</t>
  </si>
  <si>
    <t>Co-traitants 6</t>
  </si>
  <si>
    <t>Co-traitants 7</t>
  </si>
  <si>
    <t>Co-traitants 8</t>
  </si>
  <si>
    <t>NE REMPLIR QUE LES CASES SUR FOND VERT</t>
  </si>
  <si>
    <t>TRVX25-009 
Marché de Maitrise d’œuvre :
Mise en œuvre d’une centralisation de production FROID avec récupération de la chaleur pour le centre hospitalier du Mans</t>
  </si>
  <si>
    <t>Mission témoin</t>
  </si>
  <si>
    <t>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</si>
</sst>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-* #,##0.00\ _€_-;\-* #,##0.00\ _€_-;_-* &quot;-&quot;??\ _€_-;_-@_-"/>
    <numFmt numFmtId="165" formatCode="_-* #,##0\ &quot;F&quot;_-;\-* #,##0\ &quot;F&quot;_-;_-* &quot;-&quot;\ &quot;F&quot;_-;_-@_-"/>
    <numFmt numFmtId="167" formatCode="_-* #,##0.00\ &quot;F&quot;_-;\-* #,##0.00\ &quot;F&quot;_-;_-* &quot;-&quot;??\ &quot;F&quot;_-;_-@_-"/>
    <numFmt numFmtId="168" formatCode="_-* #,##0.00\ _F_-;\-* #,##0.00\ _F_-;_-* &quot;-&quot;??\ _F_-;_-@_-"/>
    <numFmt numFmtId="169" formatCode="_-* #,##0.00\ [$€-1]_-;\-* #,##0.00\ [$€-1]_-;_-* &quot;-&quot;??\ [$€-1]_-"/>
    <numFmt numFmtId="170" formatCode="#,##0_ ;\-#,##0\ "/>
    <numFmt numFmtId="172" formatCode="&quot;Vrai&quot;;&quot;Vrai&quot;;&quot;Faux&quot;"/>
    <numFmt numFmtId="174" formatCode="#,##0\ &quot;F&quot;;\-#,##0\ &quot;F&quot;"/>
    <numFmt numFmtId="175" formatCode="0.0%"/>
    <numFmt numFmtId="176" formatCode="_-* #,##0.00\ [$€-40C]_-;\-* #,##0.00\ [$€-40C]_-;_-* &quot;-&quot;??\ [$€-40C]_-;_-@_-"/>
    <numFmt numFmtId="178" formatCode="_-* #,##0\ &quot;€&quot;_-;\-* #,##0\ &quot;€&quot;_-;_-* &quot;-&quot;??\ &quot;€&quot;_-;_-@_-"/>
    <numFmt numFmtId="180" formatCode="d\-mmm\-yy;@"/>
    <numFmt numFmtId="181" formatCode="[$-40C]d\-mmm\-yy;@"/>
  </numFmts>
  <fonts count="24" x14ac:knownFonts="1">
    <font>
      <sz val="10"/>
      <name val="Arial"/>
    </font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0"/>
      <name val="Arial"/>
      <family val="2"/>
    </font>
    <font>
      <i/>
      <sz val="11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sz val="13"/>
      <color rgb="FFFF000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A0C96D"/>
        <bgColor indexed="64"/>
      </patternFill>
    </fill>
    <fill>
      <patternFill patternType="solid">
        <fgColor rgb="FF40526C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0">
    <xf numFmtId="0" fontId="0" fillId="0" borderId="0"/>
    <xf numFmtId="169" fontId="1" fillId="0" borderId="0" applyFont="0" applyFill="0" applyBorder="0" applyAlignment="0" applyProtection="0"/>
    <xf numFmtId="169" fontId="3" fillId="0" borderId="0" applyFont="0" applyFill="0" applyBorder="0" applyAlignment="0" applyProtection="0"/>
    <xf numFmtId="170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4" fontId="2" fillId="0" borderId="0" applyFont="0" applyFill="0" applyBorder="0" applyAlignment="0" applyProtection="0"/>
    <xf numFmtId="180" fontId="5" fillId="0" borderId="0"/>
    <xf numFmtId="168" fontId="3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6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9" fillId="0" borderId="0"/>
    <xf numFmtId="181" fontId="9" fillId="0" borderId="0"/>
    <xf numFmtId="9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67">
    <xf numFmtId="0" fontId="0" fillId="0" borderId="0" xfId="0"/>
    <xf numFmtId="0" fontId="14" fillId="0" borderId="0" xfId="0" applyFont="1"/>
    <xf numFmtId="0" fontId="15" fillId="0" borderId="0" xfId="0" applyFont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7" fillId="0" borderId="0" xfId="0" applyFont="1" applyAlignment="1">
      <alignment vertical="center"/>
    </xf>
    <xf numFmtId="0" fontId="12" fillId="0" borderId="0" xfId="0" applyFont="1" applyAlignment="1">
      <alignment horizontal="right"/>
    </xf>
    <xf numFmtId="0" fontId="0" fillId="0" borderId="0" xfId="0" applyAlignment="1">
      <alignment horizontal="right"/>
    </xf>
    <xf numFmtId="10" fontId="7" fillId="2" borderId="0" xfId="34" applyNumberFormat="1" applyFont="1" applyFill="1"/>
    <xf numFmtId="0" fontId="11" fillId="2" borderId="0" xfId="0" applyFont="1" applyFill="1"/>
    <xf numFmtId="10" fontId="17" fillId="2" borderId="1" xfId="34" applyNumberFormat="1" applyFont="1" applyFill="1" applyBorder="1"/>
    <xf numFmtId="176" fontId="0" fillId="2" borderId="1" xfId="0" applyNumberFormat="1" applyFill="1" applyBorder="1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/>
    <xf numFmtId="9" fontId="7" fillId="3" borderId="6" xfId="34" applyFont="1" applyFill="1" applyBorder="1"/>
    <xf numFmtId="176" fontId="0" fillId="0" borderId="7" xfId="0" applyNumberFormat="1" applyBorder="1"/>
    <xf numFmtId="175" fontId="7" fillId="3" borderId="6" xfId="34" applyNumberFormat="1" applyFont="1" applyFill="1" applyBorder="1"/>
    <xf numFmtId="0" fontId="0" fillId="0" borderId="8" xfId="0" applyBorder="1"/>
    <xf numFmtId="0" fontId="12" fillId="0" borderId="9" xfId="0" applyFont="1" applyBorder="1"/>
    <xf numFmtId="9" fontId="12" fillId="0" borderId="10" xfId="34" applyFont="1" applyBorder="1"/>
    <xf numFmtId="176" fontId="12" fillId="0" borderId="11" xfId="0" applyNumberFormat="1" applyFont="1" applyBorder="1"/>
    <xf numFmtId="9" fontId="18" fillId="0" borderId="9" xfId="0" applyNumberFormat="1" applyFont="1" applyBorder="1"/>
    <xf numFmtId="176" fontId="18" fillId="0" borderId="11" xfId="0" applyNumberFormat="1" applyFont="1" applyBorder="1"/>
    <xf numFmtId="0" fontId="0" fillId="0" borderId="12" xfId="0" applyBorder="1"/>
    <xf numFmtId="0" fontId="0" fillId="0" borderId="13" xfId="0" applyBorder="1"/>
    <xf numFmtId="176" fontId="0" fillId="0" borderId="14" xfId="0" applyNumberFormat="1" applyBorder="1"/>
    <xf numFmtId="0" fontId="12" fillId="0" borderId="10" xfId="0" applyFont="1" applyBorder="1"/>
    <xf numFmtId="0" fontId="10" fillId="0" borderId="0" xfId="0" applyFont="1"/>
    <xf numFmtId="9" fontId="0" fillId="0" borderId="0" xfId="34" applyFont="1"/>
    <xf numFmtId="176" fontId="0" fillId="0" borderId="0" xfId="0" applyNumberFormat="1"/>
    <xf numFmtId="10" fontId="17" fillId="4" borderId="1" xfId="34" applyNumberFormat="1" applyFont="1" applyFill="1" applyBorder="1"/>
    <xf numFmtId="0" fontId="13" fillId="5" borderId="15" xfId="0" applyFont="1" applyFill="1" applyBorder="1"/>
    <xf numFmtId="0" fontId="19" fillId="5" borderId="16" xfId="0" applyFont="1" applyFill="1" applyBorder="1"/>
    <xf numFmtId="9" fontId="19" fillId="5" borderId="15" xfId="34" applyFont="1" applyFill="1" applyBorder="1"/>
    <xf numFmtId="176" fontId="20" fillId="5" borderId="17" xfId="0" applyNumberFormat="1" applyFont="1" applyFill="1" applyBorder="1"/>
    <xf numFmtId="9" fontId="19" fillId="5" borderId="16" xfId="34" applyFont="1" applyFill="1" applyBorder="1"/>
    <xf numFmtId="176" fontId="21" fillId="5" borderId="16" xfId="0" applyNumberFormat="1" applyFont="1" applyFill="1" applyBorder="1"/>
    <xf numFmtId="176" fontId="17" fillId="6" borderId="1" xfId="0" applyNumberFormat="1" applyFont="1" applyFill="1" applyBorder="1"/>
    <xf numFmtId="178" fontId="7" fillId="6" borderId="7" xfId="20" applyNumberFormat="1" applyFont="1" applyFill="1" applyBorder="1"/>
    <xf numFmtId="0" fontId="2" fillId="0" borderId="5" xfId="0" applyFont="1" applyBorder="1"/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22" fillId="6" borderId="0" xfId="0" applyFont="1" applyFill="1" applyAlignment="1">
      <alignment horizontal="center" vertical="center"/>
    </xf>
    <xf numFmtId="0" fontId="12" fillId="6" borderId="15" xfId="0" applyFont="1" applyFill="1" applyBorder="1" applyAlignment="1">
      <alignment horizontal="center"/>
    </xf>
    <xf numFmtId="0" fontId="12" fillId="6" borderId="16" xfId="0" applyFont="1" applyFill="1" applyBorder="1" applyAlignment="1">
      <alignment horizontal="center"/>
    </xf>
    <xf numFmtId="0" fontId="12" fillId="6" borderId="17" xfId="0" applyFont="1" applyFill="1" applyBorder="1" applyAlignment="1">
      <alignment horizontal="center"/>
    </xf>
    <xf numFmtId="0" fontId="23" fillId="7" borderId="15" xfId="0" applyFont="1" applyFill="1" applyBorder="1" applyAlignment="1">
      <alignment horizontal="center" vertical="center" wrapText="1"/>
    </xf>
    <xf numFmtId="0" fontId="23" fillId="7" borderId="16" xfId="0" applyFont="1" applyFill="1" applyBorder="1" applyAlignment="1">
      <alignment horizontal="center" vertical="center" wrapText="1"/>
    </xf>
    <xf numFmtId="0" fontId="23" fillId="7" borderId="17" xfId="0" applyFont="1" applyFill="1" applyBorder="1" applyAlignment="1">
      <alignment horizontal="center" vertical="center" wrapText="1"/>
    </xf>
    <xf numFmtId="0" fontId="12" fillId="0" borderId="22" xfId="0" applyFont="1" applyBorder="1" applyAlignment="1">
      <alignment horizontal="center"/>
    </xf>
    <xf numFmtId="0" fontId="12" fillId="0" borderId="23" xfId="0" applyFont="1" applyBorder="1" applyAlignment="1">
      <alignment horizontal="center"/>
    </xf>
    <xf numFmtId="0" fontId="12" fillId="0" borderId="24" xfId="0" applyFont="1" applyBorder="1" applyAlignment="1">
      <alignment horizontal="center"/>
    </xf>
    <xf numFmtId="0" fontId="12" fillId="0" borderId="25" xfId="0" applyFont="1" applyBorder="1" applyAlignment="1">
      <alignment horizontal="center"/>
    </xf>
    <xf numFmtId="9" fontId="7" fillId="3" borderId="13" xfId="34" applyFont="1" applyFill="1" applyBorder="1" applyAlignment="1">
      <alignment horizontal="center" vertical="center"/>
    </xf>
    <xf numFmtId="9" fontId="7" fillId="3" borderId="26" xfId="34" applyFont="1" applyFill="1" applyBorder="1" applyAlignment="1">
      <alignment horizontal="center" vertical="center"/>
    </xf>
    <xf numFmtId="9" fontId="7" fillId="3" borderId="24" xfId="34" applyFont="1" applyFill="1" applyBorder="1" applyAlignment="1">
      <alignment horizontal="center" vertical="center"/>
    </xf>
    <xf numFmtId="9" fontId="7" fillId="3" borderId="27" xfId="34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/>
    </xf>
    <xf numFmtId="0" fontId="12" fillId="3" borderId="28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</cellXfs>
  <cellStyles count="40">
    <cellStyle name="Euro" xfId="1"/>
    <cellStyle name="Euro 2" xfId="2"/>
    <cellStyle name="Euro 2 2" xfId="3"/>
    <cellStyle name="Euro 2 2 2" xfId="4"/>
    <cellStyle name="Euro 2 3" xfId="5"/>
    <cellStyle name="Euro 3" xfId="6"/>
    <cellStyle name="Euro_TDC_opérationnel" xfId="7"/>
    <cellStyle name="Excel Built-in Normal" xfId="8"/>
    <cellStyle name="Milliers 2" xfId="9"/>
    <cellStyle name="Milliers 2 2" xfId="10"/>
    <cellStyle name="Milliers 2 2 4" xfId="11"/>
    <cellStyle name="Milliers 2 3" xfId="12"/>
    <cellStyle name="Milliers 3" xfId="13"/>
    <cellStyle name="Milliers 3 2" xfId="14"/>
    <cellStyle name="Milliers 4" xfId="15"/>
    <cellStyle name="Milliers 4 2" xfId="16"/>
    <cellStyle name="Milliers 5" xfId="17"/>
    <cellStyle name="Milliers 5 2" xfId="18"/>
    <cellStyle name="Milliers 6" xfId="19"/>
    <cellStyle name="Monétaire" xfId="20" builtinId="4"/>
    <cellStyle name="Monétaire 2" xfId="21"/>
    <cellStyle name="Monétaire 3" xfId="22"/>
    <cellStyle name="Normal" xfId="0" builtinId="0"/>
    <cellStyle name="Normal 2" xfId="23"/>
    <cellStyle name="Normal 2 2" xfId="24"/>
    <cellStyle name="Normal 2 3" xfId="25"/>
    <cellStyle name="Normal 2_GrandChamp Surfaces prog.xls" xfId="26"/>
    <cellStyle name="Normal 3" xfId="27"/>
    <cellStyle name="Normal 3 2 2" xfId="28"/>
    <cellStyle name="Normal 4" xfId="29"/>
    <cellStyle name="Normal 5" xfId="30"/>
    <cellStyle name="Normal 6" xfId="31"/>
    <cellStyle name="Normal 7" xfId="32"/>
    <cellStyle name="Normal 9" xfId="33"/>
    <cellStyle name="Pourcentage" xfId="34" builtinId="5"/>
    <cellStyle name="Pourcentage 2" xfId="35"/>
    <cellStyle name="Pourcentage 2 2" xfId="36"/>
    <cellStyle name="Pourcentage 3" xfId="37"/>
    <cellStyle name="Pourcentage 4" xfId="38"/>
    <cellStyle name="Pourcentage 4 2" xfId="3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4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3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non_srvr\3_Dossiers_Archives\an2005\inve20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non_srvr\3_Dossiers_Archives\Dossiers%20Herv&#233;\Dossiers%20courants\MR%20Savigny-sur-Braye\D&#233;marche%20Environnementale\Pr&#233;-programme%20DE\Pr&#233;sentation%20des%20%20Incidences%20DE%20%20-%20nov%2007%20r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non_srvr\3_Dossiers_Archives\Dossiers%20Herv&#233;\Dossiers%20courants\MR%20Bl&#233;r&#233;\Faisabilit&#233;\Etude%202006\Etude%20financi&#232;re\etud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non_srvr\3_Dossiers_Archives\TRAVAIL\Tarifehpad%20version%202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p-al2sjaoy512m\shareddocs\_DOSSIERS\_DOSSIERS%20COURANTS\CH%20VANNES\MR%2085%20lits%20AURAY\1%20-%20Faisa\simulation%20fonci&#232;re\Cr&#233;din_surfaces-concour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non_srvr\2_Dossiers_Actifs\137_Ch&#226;tellerault%20Plan%20Directeur\Sc&#233;narii\CH%20Chatellerault%20finalisation%20des%20co&#251;t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inon_srvr\2_Dossiers_Actifs\065_HL%20Le%20Lude\septembre%202009\HL%20Le%20lude%20-%20sc&#233;narii%20oct2009%201.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RCOUT"/>
      <sheetName val="Charges d'investissements"/>
      <sheetName val="Produits d'investissements "/>
      <sheetName val="emprunts"/>
      <sheetName val="investissement"/>
      <sheetName val="amorts"/>
      <sheetName val="amortd"/>
      <sheetName val="amortfpa"/>
      <sheetName val="amortSIAD"/>
      <sheetName val="prevision"/>
      <sheetName val="realise"/>
      <sheetName val="provisions"/>
      <sheetName val="Feuil4"/>
      <sheetName val="Feuil5"/>
      <sheetName val="Feuil6"/>
      <sheetName val="Feuil7"/>
      <sheetName val="Feuil8"/>
      <sheetName val="Feuil9"/>
      <sheetName val="Feuil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 profil"/>
      <sheetName val="présentation profil "/>
      <sheetName val="Prés. incid HQE - sc neuf"/>
      <sheetName val="Prés. incid HQE - sc rest+neuf"/>
      <sheetName val="Amortissement chaufferie"/>
      <sheetName val="Bois"/>
      <sheetName val="Feuil1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mpr"/>
      <sheetName val="BASEA"/>
      <sheetName val="amort"/>
      <sheetName val="RESUTAT"/>
      <sheetName val="empruntn"/>
      <sheetName val="empruntSI"/>
      <sheetName val="PLAN"/>
      <sheetName val="Feuil2 (3)"/>
      <sheetName val="base (3)"/>
      <sheetName val="Feuil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sonext"/>
      <sheetName val="Person"/>
      <sheetName val="Intro"/>
      <sheetName val="Menup"/>
      <sheetName val="Menuimp"/>
      <sheetName val="Tabbord"/>
      <sheetName val="Personext90"/>
      <sheetName val="Person90"/>
      <sheetName val="Charges90"/>
      <sheetName val="tarifs90imp"/>
      <sheetName val="Tarifs90"/>
      <sheetName val="Gir"/>
      <sheetName val="Simulgir"/>
      <sheetName val="Charges"/>
      <sheetName val="tarifs"/>
      <sheetName val="tarifsimp"/>
      <sheetName val="vuetarifs"/>
      <sheetName val="Resultats"/>
      <sheetName val="Synthegir"/>
      <sheetName val="Synthegmp"/>
      <sheetName val="Couverture"/>
      <sheetName val="baseconsolid"/>
      <sheetName val="Requête base"/>
      <sheetName val="Choixdonnées"/>
      <sheetName val="Année"/>
      <sheetName val="Infocomp"/>
      <sheetName val="Identehpad"/>
      <sheetName val="paramdom"/>
      <sheetName val="dominic"/>
      <sheetName val="Fond"/>
      <sheetName val="Indicat"/>
      <sheetName val="Indicatconso"/>
      <sheetName val="simultarif"/>
      <sheetName val="Outils"/>
      <sheetName val="Auto"/>
      <sheetName val="navig"/>
      <sheetName val="Consolid"/>
      <sheetName val="Impress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">
          <cell r="H3">
            <v>62400</v>
          </cell>
        </row>
        <row r="4">
          <cell r="H4">
            <v>70720</v>
          </cell>
        </row>
        <row r="5">
          <cell r="H5">
            <v>29700</v>
          </cell>
        </row>
        <row r="6">
          <cell r="H6">
            <v>15180</v>
          </cell>
        </row>
        <row r="7">
          <cell r="H7">
            <v>3640</v>
          </cell>
        </row>
        <row r="8">
          <cell r="H8">
            <v>5880</v>
          </cell>
        </row>
        <row r="9">
          <cell r="H9">
            <v>187520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rédin- Surfaces"/>
      <sheetName val="DISTANCES RESIDENTS"/>
      <sheetName val="DISTANCES LOGISTIQUE"/>
      <sheetName val="CHAMBRES"/>
      <sheetName val="Graphiques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ice de base"/>
      <sheetName val="Couts Secteurs fonct."/>
      <sheetName val="Feuil2"/>
      <sheetName val="Feuil3"/>
      <sheetName val="Feuil4"/>
      <sheetName val="Feuil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2"/>
      <sheetName val="x2"/>
      <sheetName val="x2 (2)"/>
      <sheetName val="y2"/>
      <sheetName val="z2"/>
      <sheetName val="ventil fin"/>
      <sheetName val="Couts Secteurs fonct."/>
      <sheetName val="Bilan retenu S2"/>
      <sheetName val="Feuil1"/>
      <sheetName val="Récapitulatif global"/>
      <sheetName val="Phasage S2"/>
      <sheetName val="hors étude"/>
      <sheetName val="Ech glob (2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W31"/>
  <sheetViews>
    <sheetView tabSelected="1" view="pageBreakPreview" topLeftCell="A4" zoomScale="85" zoomScaleNormal="85" zoomScaleSheetLayoutView="85" workbookViewId="0">
      <selection activeCell="M15" sqref="M15"/>
    </sheetView>
  </sheetViews>
  <sheetFormatPr baseColWidth="10" defaultRowHeight="12.75" x14ac:dyDescent="0.2"/>
  <cols>
    <col min="1" max="1" width="4.42578125" customWidth="1"/>
    <col min="2" max="2" width="28.42578125" customWidth="1"/>
    <col min="3" max="3" width="5.5703125" customWidth="1"/>
    <col min="4" max="4" width="6.140625" customWidth="1"/>
    <col min="5" max="5" width="15.7109375" bestFit="1" customWidth="1"/>
    <col min="6" max="6" width="8.140625" bestFit="1" customWidth="1"/>
    <col min="7" max="7" width="14.7109375" bestFit="1" customWidth="1"/>
    <col min="8" max="8" width="8.140625" bestFit="1" customWidth="1"/>
    <col min="9" max="9" width="14.85546875" bestFit="1" customWidth="1"/>
    <col min="10" max="10" width="8.140625" bestFit="1" customWidth="1"/>
    <col min="11" max="11" width="14.85546875" bestFit="1" customWidth="1"/>
    <col min="12" max="12" width="8.140625" bestFit="1" customWidth="1"/>
    <col min="13" max="13" width="14.85546875" bestFit="1" customWidth="1"/>
    <col min="14" max="14" width="8.140625" bestFit="1" customWidth="1"/>
    <col min="15" max="15" width="14.85546875" bestFit="1" customWidth="1"/>
    <col min="16" max="16384" width="11.42578125" style="3"/>
  </cols>
  <sheetData>
    <row r="1" spans="1:23" ht="13.5" thickBot="1" x14ac:dyDescent="0.25"/>
    <row r="2" spans="1:23" s="6" customFormat="1" ht="105" customHeight="1" thickBot="1" x14ac:dyDescent="0.3">
      <c r="A2"/>
      <c r="B2" s="49" t="s">
        <v>23</v>
      </c>
      <c r="C2" s="50"/>
      <c r="D2" s="51"/>
      <c r="E2"/>
      <c r="F2" s="52" t="s">
        <v>30</v>
      </c>
      <c r="G2" s="53"/>
      <c r="H2" s="53"/>
      <c r="I2" s="53"/>
      <c r="J2" s="53"/>
      <c r="K2" s="53"/>
      <c r="L2" s="53"/>
      <c r="M2" s="53"/>
      <c r="N2" s="53"/>
      <c r="O2" s="54"/>
    </row>
    <row r="3" spans="1:23" s="1" customFormat="1" ht="21.75" thickBot="1" x14ac:dyDescent="0.4">
      <c r="A3"/>
      <c r="B3"/>
      <c r="C3"/>
      <c r="D3"/>
      <c r="E3"/>
      <c r="F3"/>
      <c r="G3"/>
      <c r="H3"/>
      <c r="I3"/>
      <c r="J3"/>
      <c r="K3"/>
      <c r="L3"/>
      <c r="M3"/>
      <c r="N3"/>
      <c r="O3"/>
    </row>
    <row r="4" spans="1:23" s="2" customFormat="1" ht="31.5" customHeight="1" thickBot="1" x14ac:dyDescent="0.3">
      <c r="A4"/>
      <c r="B4"/>
      <c r="C4" s="7"/>
      <c r="D4" s="7" t="s">
        <v>7</v>
      </c>
      <c r="E4" s="41"/>
      <c r="F4"/>
      <c r="G4"/>
      <c r="H4"/>
      <c r="I4" s="48" t="s">
        <v>29</v>
      </c>
      <c r="J4" s="48"/>
      <c r="K4" s="48"/>
      <c r="L4" s="48"/>
      <c r="M4" s="48"/>
      <c r="N4" s="48"/>
      <c r="O4" s="48"/>
    </row>
    <row r="5" spans="1:23" ht="15.75" customHeight="1" x14ac:dyDescent="0.2">
      <c r="C5" s="8"/>
      <c r="D5" s="8" t="s">
        <v>8</v>
      </c>
      <c r="E5" s="9"/>
      <c r="I5" s="48"/>
      <c r="J5" s="48"/>
      <c r="K5" s="48"/>
      <c r="L5" s="48"/>
      <c r="M5" s="48"/>
      <c r="N5" s="48"/>
      <c r="O5" s="48"/>
    </row>
    <row r="6" spans="1:23" ht="15.75" customHeight="1" thickBot="1" x14ac:dyDescent="0.3">
      <c r="C6" s="8"/>
      <c r="D6" s="8" t="s">
        <v>9</v>
      </c>
      <c r="E6" s="10"/>
      <c r="I6" s="48"/>
      <c r="J6" s="48"/>
      <c r="K6" s="48"/>
      <c r="L6" s="48"/>
      <c r="M6" s="48"/>
      <c r="N6" s="48"/>
      <c r="O6" s="48"/>
    </row>
    <row r="7" spans="1:23" ht="15.75" customHeight="1" thickBot="1" x14ac:dyDescent="0.3">
      <c r="C7" s="7"/>
      <c r="D7" s="7" t="s">
        <v>10</v>
      </c>
      <c r="E7" s="11" t="e">
        <f>E9/E4</f>
        <v>#DIV/0!</v>
      </c>
      <c r="I7" s="48"/>
      <c r="J7" s="48"/>
      <c r="K7" s="48"/>
      <c r="L7" s="48"/>
      <c r="M7" s="48"/>
      <c r="N7" s="48"/>
      <c r="O7" s="48"/>
    </row>
    <row r="8" spans="1:23" ht="15.75" customHeight="1" thickBot="1" x14ac:dyDescent="0.25">
      <c r="C8" s="8"/>
      <c r="D8" s="8"/>
      <c r="I8" s="48"/>
      <c r="J8" s="48"/>
      <c r="K8" s="48"/>
      <c r="L8" s="48"/>
      <c r="M8" s="48"/>
      <c r="N8" s="48"/>
      <c r="O8" s="48"/>
    </row>
    <row r="9" spans="1:23" ht="15.75" customHeight="1" thickBot="1" x14ac:dyDescent="0.3">
      <c r="C9" s="7"/>
      <c r="D9" s="7" t="s">
        <v>11</v>
      </c>
      <c r="E9" s="12">
        <f>E21</f>
        <v>0</v>
      </c>
      <c r="I9" s="48"/>
      <c r="J9" s="48"/>
      <c r="K9" s="48"/>
      <c r="L9" s="48"/>
      <c r="M9" s="48"/>
      <c r="N9" s="48"/>
      <c r="O9" s="48"/>
    </row>
    <row r="10" spans="1:23" ht="15.75" customHeight="1" thickBot="1" x14ac:dyDescent="0.25"/>
    <row r="11" spans="1:23" ht="15.75" customHeight="1" x14ac:dyDescent="0.25">
      <c r="B11" s="63" t="s">
        <v>31</v>
      </c>
      <c r="C11" s="64"/>
      <c r="D11" s="65"/>
      <c r="E11" s="66"/>
      <c r="F11" s="44" t="s">
        <v>24</v>
      </c>
      <c r="G11" s="45"/>
      <c r="H11" s="44" t="s">
        <v>12</v>
      </c>
      <c r="I11" s="45"/>
      <c r="J11" s="44" t="s">
        <v>13</v>
      </c>
      <c r="K11" s="45"/>
      <c r="L11" s="44" t="s">
        <v>14</v>
      </c>
      <c r="M11" s="45"/>
      <c r="N11" s="44" t="s">
        <v>15</v>
      </c>
      <c r="O11" s="45"/>
      <c r="P11" s="44" t="s">
        <v>25</v>
      </c>
      <c r="Q11" s="45"/>
      <c r="R11" s="44" t="s">
        <v>26</v>
      </c>
      <c r="S11" s="45"/>
      <c r="T11" s="44" t="s">
        <v>27</v>
      </c>
      <c r="U11" s="45"/>
      <c r="V11" s="44" t="s">
        <v>28</v>
      </c>
      <c r="W11" s="45"/>
    </row>
    <row r="12" spans="1:23" ht="15.75" customHeight="1" thickBot="1" x14ac:dyDescent="0.3">
      <c r="B12" s="55" t="s">
        <v>16</v>
      </c>
      <c r="C12" s="56"/>
      <c r="D12" s="57"/>
      <c r="E12" s="58"/>
      <c r="F12" s="46"/>
      <c r="G12" s="47"/>
      <c r="H12" s="46"/>
      <c r="I12" s="47"/>
      <c r="J12" s="46"/>
      <c r="K12" s="47"/>
      <c r="L12" s="46"/>
      <c r="M12" s="47"/>
      <c r="N12" s="46"/>
      <c r="O12" s="47"/>
      <c r="P12" s="46"/>
      <c r="Q12" s="47"/>
      <c r="R12" s="46"/>
      <c r="S12" s="47"/>
      <c r="T12" s="46"/>
      <c r="U12" s="47"/>
      <c r="V12" s="46"/>
      <c r="W12" s="47"/>
    </row>
    <row r="13" spans="1:23" s="4" customFormat="1" ht="15.75" customHeight="1" x14ac:dyDescent="0.2">
      <c r="A13"/>
      <c r="B13" s="13" t="s">
        <v>17</v>
      </c>
      <c r="C13" s="14" t="s">
        <v>0</v>
      </c>
      <c r="D13" s="14" t="s">
        <v>0</v>
      </c>
      <c r="E13" s="15" t="s">
        <v>18</v>
      </c>
      <c r="F13" s="16" t="s">
        <v>0</v>
      </c>
      <c r="G13" s="15" t="s">
        <v>18</v>
      </c>
      <c r="H13" s="16" t="s">
        <v>0</v>
      </c>
      <c r="I13" s="15" t="s">
        <v>18</v>
      </c>
      <c r="J13" s="16" t="s">
        <v>0</v>
      </c>
      <c r="K13" s="15" t="s">
        <v>18</v>
      </c>
      <c r="L13" s="16" t="s">
        <v>0</v>
      </c>
      <c r="M13" s="15" t="s">
        <v>18</v>
      </c>
      <c r="N13" s="16" t="s">
        <v>0</v>
      </c>
      <c r="O13" s="15" t="s">
        <v>18</v>
      </c>
      <c r="P13" s="16" t="s">
        <v>0</v>
      </c>
      <c r="Q13" s="15" t="s">
        <v>18</v>
      </c>
      <c r="R13" s="16" t="s">
        <v>0</v>
      </c>
      <c r="S13" s="15" t="s">
        <v>18</v>
      </c>
      <c r="T13" s="16" t="s">
        <v>0</v>
      </c>
      <c r="U13" s="15" t="s">
        <v>18</v>
      </c>
      <c r="V13" s="16" t="s">
        <v>0</v>
      </c>
      <c r="W13" s="15" t="s">
        <v>18</v>
      </c>
    </row>
    <row r="14" spans="1:23" ht="15.75" customHeight="1" x14ac:dyDescent="0.2">
      <c r="B14" s="17" t="s">
        <v>1</v>
      </c>
      <c r="C14" s="59" t="e">
        <f>SUM(D14:D17)</f>
        <v>#DIV/0!</v>
      </c>
      <c r="D14" s="18" t="e">
        <f t="shared" ref="D14:D20" si="0">E14/$E$9</f>
        <v>#DIV/0!</v>
      </c>
      <c r="E14" s="19">
        <f t="shared" ref="E14:E20" si="1">G14+I14+K14+M14+O14</f>
        <v>0</v>
      </c>
      <c r="F14" s="18" t="e">
        <f t="shared" ref="F14:H20" si="2">G14/$E14</f>
        <v>#DIV/0!</v>
      </c>
      <c r="G14" s="42"/>
      <c r="H14" s="20" t="e">
        <f t="shared" si="2"/>
        <v>#DIV/0!</v>
      </c>
      <c r="I14" s="42"/>
      <c r="J14" s="20" t="e">
        <f t="shared" ref="J14:J19" si="3">K14/$E14</f>
        <v>#DIV/0!</v>
      </c>
      <c r="K14" s="42"/>
      <c r="L14" s="20" t="e">
        <f t="shared" ref="L14:L20" si="4">M14/$E14</f>
        <v>#DIV/0!</v>
      </c>
      <c r="M14" s="42"/>
      <c r="N14" s="20" t="e">
        <f t="shared" ref="N14:N20" si="5">O14/$E14</f>
        <v>#DIV/0!</v>
      </c>
      <c r="O14" s="42"/>
      <c r="P14" s="20" t="e">
        <f t="shared" ref="P14:P20" si="6">Q14/$E14</f>
        <v>#DIV/0!</v>
      </c>
      <c r="Q14" s="42"/>
      <c r="R14" s="20" t="e">
        <f t="shared" ref="R14:R20" si="7">S14/$E14</f>
        <v>#DIV/0!</v>
      </c>
      <c r="S14" s="42"/>
      <c r="T14" s="20" t="e">
        <f t="shared" ref="T14:T20" si="8">U14/$E14</f>
        <v>#DIV/0!</v>
      </c>
      <c r="U14" s="42"/>
      <c r="V14" s="20" t="e">
        <f t="shared" ref="V14:V20" si="9">W14/$E14</f>
        <v>#DIV/0!</v>
      </c>
      <c r="W14" s="42"/>
    </row>
    <row r="15" spans="1:23" ht="15.75" customHeight="1" x14ac:dyDescent="0.2">
      <c r="B15" s="17" t="s">
        <v>2</v>
      </c>
      <c r="C15" s="59"/>
      <c r="D15" s="18" t="e">
        <f t="shared" si="0"/>
        <v>#DIV/0!</v>
      </c>
      <c r="E15" s="19">
        <f t="shared" si="1"/>
        <v>0</v>
      </c>
      <c r="F15" s="18" t="e">
        <f t="shared" si="2"/>
        <v>#DIV/0!</v>
      </c>
      <c r="G15" s="42"/>
      <c r="H15" s="20" t="e">
        <f t="shared" si="2"/>
        <v>#DIV/0!</v>
      </c>
      <c r="I15" s="42"/>
      <c r="J15" s="20" t="e">
        <f t="shared" si="3"/>
        <v>#DIV/0!</v>
      </c>
      <c r="K15" s="42"/>
      <c r="L15" s="20" t="e">
        <f t="shared" si="4"/>
        <v>#DIV/0!</v>
      </c>
      <c r="M15" s="42"/>
      <c r="N15" s="20" t="e">
        <f t="shared" si="5"/>
        <v>#DIV/0!</v>
      </c>
      <c r="O15" s="42"/>
      <c r="P15" s="20" t="e">
        <f t="shared" si="6"/>
        <v>#DIV/0!</v>
      </c>
      <c r="Q15" s="42"/>
      <c r="R15" s="20" t="e">
        <f t="shared" si="7"/>
        <v>#DIV/0!</v>
      </c>
      <c r="S15" s="42"/>
      <c r="T15" s="20" t="e">
        <f t="shared" si="8"/>
        <v>#DIV/0!</v>
      </c>
      <c r="U15" s="42"/>
      <c r="V15" s="20" t="e">
        <f t="shared" si="9"/>
        <v>#DIV/0!</v>
      </c>
      <c r="W15" s="42"/>
    </row>
    <row r="16" spans="1:23" ht="15.75" customHeight="1" x14ac:dyDescent="0.2">
      <c r="B16" s="17" t="s">
        <v>3</v>
      </c>
      <c r="C16" s="59"/>
      <c r="D16" s="18" t="e">
        <f t="shared" si="0"/>
        <v>#DIV/0!</v>
      </c>
      <c r="E16" s="19">
        <f t="shared" si="1"/>
        <v>0</v>
      </c>
      <c r="F16" s="18" t="e">
        <f t="shared" si="2"/>
        <v>#DIV/0!</v>
      </c>
      <c r="G16" s="42"/>
      <c r="H16" s="20" t="e">
        <f t="shared" si="2"/>
        <v>#DIV/0!</v>
      </c>
      <c r="I16" s="42"/>
      <c r="J16" s="20" t="e">
        <f t="shared" si="3"/>
        <v>#DIV/0!</v>
      </c>
      <c r="K16" s="42"/>
      <c r="L16" s="20" t="e">
        <f t="shared" si="4"/>
        <v>#DIV/0!</v>
      </c>
      <c r="M16" s="42"/>
      <c r="N16" s="20" t="e">
        <f t="shared" si="5"/>
        <v>#DIV/0!</v>
      </c>
      <c r="O16" s="42"/>
      <c r="P16" s="20" t="e">
        <f t="shared" si="6"/>
        <v>#DIV/0!</v>
      </c>
      <c r="Q16" s="42"/>
      <c r="R16" s="20" t="e">
        <f t="shared" si="7"/>
        <v>#DIV/0!</v>
      </c>
      <c r="S16" s="42"/>
      <c r="T16" s="20" t="e">
        <f t="shared" si="8"/>
        <v>#DIV/0!</v>
      </c>
      <c r="U16" s="42"/>
      <c r="V16" s="20" t="e">
        <f t="shared" si="9"/>
        <v>#DIV/0!</v>
      </c>
      <c r="W16" s="42"/>
    </row>
    <row r="17" spans="1:23" ht="15.75" customHeight="1" x14ac:dyDescent="0.2">
      <c r="B17" s="43" t="s">
        <v>32</v>
      </c>
      <c r="C17" s="60"/>
      <c r="D17" s="18" t="e">
        <f t="shared" si="0"/>
        <v>#DIV/0!</v>
      </c>
      <c r="E17" s="19">
        <f t="shared" si="1"/>
        <v>0</v>
      </c>
      <c r="F17" s="18" t="e">
        <f t="shared" si="2"/>
        <v>#DIV/0!</v>
      </c>
      <c r="G17" s="42"/>
      <c r="H17" s="20" t="e">
        <f t="shared" si="2"/>
        <v>#DIV/0!</v>
      </c>
      <c r="I17" s="42"/>
      <c r="J17" s="20" t="e">
        <f t="shared" si="3"/>
        <v>#DIV/0!</v>
      </c>
      <c r="K17" s="42"/>
      <c r="L17" s="20" t="e">
        <f t="shared" si="4"/>
        <v>#DIV/0!</v>
      </c>
      <c r="M17" s="42"/>
      <c r="N17" s="20" t="e">
        <f t="shared" si="5"/>
        <v>#DIV/0!</v>
      </c>
      <c r="O17" s="42"/>
      <c r="P17" s="20" t="e">
        <f t="shared" si="6"/>
        <v>#DIV/0!</v>
      </c>
      <c r="Q17" s="42"/>
      <c r="R17" s="20" t="e">
        <f t="shared" si="7"/>
        <v>#DIV/0!</v>
      </c>
      <c r="S17" s="42"/>
      <c r="T17" s="20" t="e">
        <f t="shared" si="8"/>
        <v>#DIV/0!</v>
      </c>
      <c r="U17" s="42"/>
      <c r="V17" s="20" t="e">
        <f t="shared" si="9"/>
        <v>#DIV/0!</v>
      </c>
      <c r="W17" s="42"/>
    </row>
    <row r="18" spans="1:23" ht="15.75" customHeight="1" x14ac:dyDescent="0.2">
      <c r="B18" s="17" t="s">
        <v>4</v>
      </c>
      <c r="C18" s="61" t="e">
        <f>SUM(D18:D20)</f>
        <v>#DIV/0!</v>
      </c>
      <c r="D18" s="18" t="e">
        <f t="shared" si="0"/>
        <v>#DIV/0!</v>
      </c>
      <c r="E18" s="19">
        <f t="shared" si="1"/>
        <v>0</v>
      </c>
      <c r="F18" s="18" t="e">
        <f t="shared" si="2"/>
        <v>#DIV/0!</v>
      </c>
      <c r="G18" s="42"/>
      <c r="H18" s="20" t="e">
        <f t="shared" si="2"/>
        <v>#DIV/0!</v>
      </c>
      <c r="I18" s="42"/>
      <c r="J18" s="20" t="e">
        <f t="shared" si="3"/>
        <v>#DIV/0!</v>
      </c>
      <c r="K18" s="42"/>
      <c r="L18" s="20" t="e">
        <f t="shared" si="4"/>
        <v>#DIV/0!</v>
      </c>
      <c r="M18" s="42"/>
      <c r="N18" s="20" t="e">
        <f t="shared" si="5"/>
        <v>#DIV/0!</v>
      </c>
      <c r="O18" s="42"/>
      <c r="P18" s="20" t="e">
        <f t="shared" si="6"/>
        <v>#DIV/0!</v>
      </c>
      <c r="Q18" s="42"/>
      <c r="R18" s="20" t="e">
        <f t="shared" si="7"/>
        <v>#DIV/0!</v>
      </c>
      <c r="S18" s="42"/>
      <c r="T18" s="20" t="e">
        <f t="shared" si="8"/>
        <v>#DIV/0!</v>
      </c>
      <c r="U18" s="42"/>
      <c r="V18" s="20" t="e">
        <f t="shared" si="9"/>
        <v>#DIV/0!</v>
      </c>
      <c r="W18" s="42"/>
    </row>
    <row r="19" spans="1:23" ht="15.75" customHeight="1" x14ac:dyDescent="0.2">
      <c r="B19" s="17" t="s">
        <v>5</v>
      </c>
      <c r="C19" s="59"/>
      <c r="D19" s="18" t="e">
        <f t="shared" si="0"/>
        <v>#DIV/0!</v>
      </c>
      <c r="E19" s="19">
        <f t="shared" si="1"/>
        <v>0</v>
      </c>
      <c r="F19" s="18" t="e">
        <f t="shared" si="2"/>
        <v>#DIV/0!</v>
      </c>
      <c r="G19" s="42"/>
      <c r="H19" s="20" t="e">
        <f t="shared" si="2"/>
        <v>#DIV/0!</v>
      </c>
      <c r="I19" s="42"/>
      <c r="J19" s="20" t="e">
        <f t="shared" si="3"/>
        <v>#DIV/0!</v>
      </c>
      <c r="K19" s="42"/>
      <c r="L19" s="20" t="e">
        <f t="shared" si="4"/>
        <v>#DIV/0!</v>
      </c>
      <c r="M19" s="42"/>
      <c r="N19" s="20" t="e">
        <f t="shared" si="5"/>
        <v>#DIV/0!</v>
      </c>
      <c r="O19" s="42"/>
      <c r="P19" s="20" t="e">
        <f t="shared" si="6"/>
        <v>#DIV/0!</v>
      </c>
      <c r="Q19" s="42"/>
      <c r="R19" s="20" t="e">
        <f t="shared" si="7"/>
        <v>#DIV/0!</v>
      </c>
      <c r="S19" s="42"/>
      <c r="T19" s="20" t="e">
        <f t="shared" si="8"/>
        <v>#DIV/0!</v>
      </c>
      <c r="U19" s="42"/>
      <c r="V19" s="20" t="e">
        <f t="shared" si="9"/>
        <v>#DIV/0!</v>
      </c>
      <c r="W19" s="42"/>
    </row>
    <row r="20" spans="1:23" ht="15.75" customHeight="1" thickBot="1" x14ac:dyDescent="0.25">
      <c r="B20" s="21" t="s">
        <v>6</v>
      </c>
      <c r="C20" s="62"/>
      <c r="D20" s="18" t="e">
        <f t="shared" si="0"/>
        <v>#DIV/0!</v>
      </c>
      <c r="E20" s="19">
        <f t="shared" si="1"/>
        <v>0</v>
      </c>
      <c r="F20" s="18" t="e">
        <f t="shared" si="2"/>
        <v>#DIV/0!</v>
      </c>
      <c r="G20" s="42"/>
      <c r="H20" s="20" t="e">
        <f t="shared" si="2"/>
        <v>#DIV/0!</v>
      </c>
      <c r="I20" s="42"/>
      <c r="J20" s="20" t="e">
        <f>K20/$E20</f>
        <v>#DIV/0!</v>
      </c>
      <c r="K20" s="42"/>
      <c r="L20" s="20" t="e">
        <f t="shared" si="4"/>
        <v>#DIV/0!</v>
      </c>
      <c r="M20" s="42"/>
      <c r="N20" s="20" t="e">
        <f t="shared" si="5"/>
        <v>#DIV/0!</v>
      </c>
      <c r="O20" s="42"/>
      <c r="P20" s="20" t="e">
        <f t="shared" si="6"/>
        <v>#DIV/0!</v>
      </c>
      <c r="Q20" s="42"/>
      <c r="R20" s="20" t="e">
        <f t="shared" si="7"/>
        <v>#DIV/0!</v>
      </c>
      <c r="S20" s="42"/>
      <c r="T20" s="20" t="e">
        <f t="shared" si="8"/>
        <v>#DIV/0!</v>
      </c>
      <c r="U20" s="42"/>
      <c r="V20" s="20" t="e">
        <f t="shared" si="9"/>
        <v>#DIV/0!</v>
      </c>
      <c r="W20" s="42"/>
    </row>
    <row r="21" spans="1:23" ht="15.75" customHeight="1" thickBot="1" x14ac:dyDescent="0.3">
      <c r="B21" s="22" t="s">
        <v>19</v>
      </c>
      <c r="C21" s="23" t="e">
        <f>SUM(C14:C20)</f>
        <v>#DIV/0!</v>
      </c>
      <c r="D21" s="23" t="e">
        <f>SUM(D14:D20)</f>
        <v>#DIV/0!</v>
      </c>
      <c r="E21" s="24">
        <f>SUM(E14:E20)</f>
        <v>0</v>
      </c>
      <c r="F21" s="25" t="e">
        <f>G21/E$21</f>
        <v>#DIV/0!</v>
      </c>
      <c r="G21" s="26">
        <f>SUM(G14:G20)</f>
        <v>0</v>
      </c>
      <c r="H21" s="25" t="e">
        <f>I21/E$21</f>
        <v>#DIV/0!</v>
      </c>
      <c r="I21" s="26">
        <f>SUM(I14:I20)</f>
        <v>0</v>
      </c>
      <c r="J21" s="25" t="e">
        <f>K21/E$21</f>
        <v>#DIV/0!</v>
      </c>
      <c r="K21" s="26">
        <f>SUM(K14:K20)</f>
        <v>0</v>
      </c>
      <c r="L21" s="25" t="e">
        <f>M21/E$21</f>
        <v>#DIV/0!</v>
      </c>
      <c r="M21" s="26">
        <f>SUM(M14:M20)</f>
        <v>0</v>
      </c>
      <c r="N21" s="25" t="e">
        <f>O21/E$21</f>
        <v>#DIV/0!</v>
      </c>
      <c r="O21" s="26">
        <f>SUM(O14:O20)</f>
        <v>0</v>
      </c>
      <c r="P21" s="25" t="e">
        <f>Q21/M$21</f>
        <v>#DIV/0!</v>
      </c>
      <c r="Q21" s="26">
        <f>SUM(Q14:Q20)</f>
        <v>0</v>
      </c>
      <c r="R21" s="25" t="e">
        <f>S21/M$21</f>
        <v>#DIV/0!</v>
      </c>
      <c r="S21" s="26">
        <f>SUM(S14:S20)</f>
        <v>0</v>
      </c>
      <c r="T21" s="25" t="e">
        <f>U21/M$21</f>
        <v>#DIV/0!</v>
      </c>
      <c r="U21" s="26">
        <f>SUM(U14:U20)</f>
        <v>0</v>
      </c>
      <c r="V21" s="25" t="e">
        <f>W21/M$21</f>
        <v>#DIV/0!</v>
      </c>
      <c r="W21" s="26">
        <f>SUM(W14:W20)</f>
        <v>0</v>
      </c>
    </row>
    <row r="22" spans="1:23" ht="15.75" customHeight="1" thickBot="1" x14ac:dyDescent="0.25">
      <c r="B22" s="27" t="s">
        <v>20</v>
      </c>
      <c r="C22" s="28"/>
      <c r="D22" s="28"/>
      <c r="E22" s="29">
        <f>+(E21*1.2)-E21</f>
        <v>0</v>
      </c>
      <c r="F22" s="27"/>
      <c r="G22" s="29">
        <f>+(G21*1.2)-G21</f>
        <v>0</v>
      </c>
      <c r="H22" s="27"/>
      <c r="I22" s="29">
        <f>+(I21*1.2)-I21</f>
        <v>0</v>
      </c>
      <c r="J22" s="27"/>
      <c r="K22" s="29">
        <f>+(K21*1.2)-K21</f>
        <v>0</v>
      </c>
      <c r="L22" s="27"/>
      <c r="M22" s="29">
        <f>+(M21*1.2)-M21</f>
        <v>0</v>
      </c>
      <c r="N22" s="27"/>
      <c r="O22" s="29">
        <f>+(O21*1.2)-O21</f>
        <v>0</v>
      </c>
      <c r="P22" s="27"/>
      <c r="Q22" s="29">
        <f>+(Q21*1.2)-Q21</f>
        <v>0</v>
      </c>
      <c r="R22" s="27"/>
      <c r="S22" s="29">
        <f>+(S21*1.2)-S21</f>
        <v>0</v>
      </c>
      <c r="T22" s="27"/>
      <c r="U22" s="29">
        <f>+(U21*1.2)-U21</f>
        <v>0</v>
      </c>
      <c r="V22" s="27"/>
      <c r="W22" s="29">
        <f>+(W21*1.2)-W21</f>
        <v>0</v>
      </c>
    </row>
    <row r="23" spans="1:23" s="4" customFormat="1" ht="15.75" customHeight="1" thickBot="1" x14ac:dyDescent="0.3">
      <c r="A23"/>
      <c r="B23" s="22" t="s">
        <v>21</v>
      </c>
      <c r="C23" s="30"/>
      <c r="D23" s="30"/>
      <c r="E23" s="24">
        <f>E21+E22</f>
        <v>0</v>
      </c>
      <c r="F23" s="22"/>
      <c r="G23" s="24">
        <f>G21+G22</f>
        <v>0</v>
      </c>
      <c r="H23" s="22"/>
      <c r="I23" s="24">
        <f>I21+I22</f>
        <v>0</v>
      </c>
      <c r="J23" s="22"/>
      <c r="K23" s="24">
        <f>K21+K22</f>
        <v>0</v>
      </c>
      <c r="L23" s="22"/>
      <c r="M23" s="24">
        <f>M21+M22</f>
        <v>0</v>
      </c>
      <c r="N23" s="22"/>
      <c r="O23" s="24">
        <f>O21+O22</f>
        <v>0</v>
      </c>
      <c r="P23" s="22"/>
      <c r="Q23" s="24">
        <f>Q21+Q22</f>
        <v>0</v>
      </c>
      <c r="R23" s="22"/>
      <c r="S23" s="24">
        <f>S21+S22</f>
        <v>0</v>
      </c>
      <c r="T23" s="22"/>
      <c r="U23" s="24">
        <f>U21+U22</f>
        <v>0</v>
      </c>
      <c r="V23" s="22"/>
      <c r="W23" s="24">
        <f>W21+W22</f>
        <v>0</v>
      </c>
    </row>
    <row r="24" spans="1:23" ht="15.75" customHeight="1" x14ac:dyDescent="0.2"/>
    <row r="25" spans="1:23" ht="15.75" customHeight="1" x14ac:dyDescent="0.2"/>
    <row r="26" spans="1:23" ht="15.75" customHeight="1" x14ac:dyDescent="0.2"/>
    <row r="27" spans="1:23" s="5" customFormat="1" ht="8.25" customHeight="1" thickBot="1" x14ac:dyDescent="0.3">
      <c r="A27"/>
      <c r="B27"/>
      <c r="C27"/>
      <c r="D27"/>
      <c r="E27" s="33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</row>
    <row r="28" spans="1:23" ht="15.75" thickBot="1" x14ac:dyDescent="0.3">
      <c r="B28" s="35"/>
      <c r="C28" s="36"/>
      <c r="D28" s="36"/>
      <c r="E28" s="40">
        <f>E21</f>
        <v>0</v>
      </c>
      <c r="F28" s="37" t="e">
        <f>G28/$E$28</f>
        <v>#DIV/0!</v>
      </c>
      <c r="G28" s="38">
        <f>G21</f>
        <v>0</v>
      </c>
      <c r="H28" s="37" t="e">
        <f>I28/$E$28</f>
        <v>#DIV/0!</v>
      </c>
      <c r="I28" s="38">
        <f>I21</f>
        <v>0</v>
      </c>
      <c r="J28" s="39" t="e">
        <f>K28/$E$28</f>
        <v>#DIV/0!</v>
      </c>
      <c r="K28" s="38">
        <f>K21</f>
        <v>0</v>
      </c>
      <c r="L28" s="39" t="e">
        <f>M28/$E$28</f>
        <v>#DIV/0!</v>
      </c>
      <c r="M28" s="38">
        <f>M21</f>
        <v>0</v>
      </c>
      <c r="N28" s="39" t="e">
        <f>O28/$E$28</f>
        <v>#DIV/0!</v>
      </c>
      <c r="O28" s="38">
        <f>O21</f>
        <v>0</v>
      </c>
      <c r="P28" s="37" t="e">
        <f>Q28/$E$28</f>
        <v>#DIV/0!</v>
      </c>
      <c r="Q28" s="38">
        <f>Q21</f>
        <v>0</v>
      </c>
      <c r="R28" s="39" t="e">
        <f>S28/$E$28</f>
        <v>#DIV/0!</v>
      </c>
      <c r="S28" s="38">
        <f>S21</f>
        <v>0</v>
      </c>
      <c r="T28" s="39" t="e">
        <f>U28/$E$28</f>
        <v>#DIV/0!</v>
      </c>
      <c r="U28" s="38">
        <f>U21</f>
        <v>0</v>
      </c>
      <c r="V28" s="39" t="e">
        <f>W28/$E$28</f>
        <v>#DIV/0!</v>
      </c>
      <c r="W28" s="38">
        <f>W21</f>
        <v>0</v>
      </c>
    </row>
    <row r="29" spans="1:23" ht="13.5" thickBot="1" x14ac:dyDescent="0.25">
      <c r="E29" s="33"/>
    </row>
    <row r="30" spans="1:23" ht="15.75" thickBot="1" x14ac:dyDescent="0.3">
      <c r="C30" s="7"/>
      <c r="D30" s="7" t="s">
        <v>22</v>
      </c>
      <c r="E30" s="34" t="e">
        <f>E28/$E$4</f>
        <v>#DIV/0!</v>
      </c>
    </row>
    <row r="31" spans="1:23" ht="15" x14ac:dyDescent="0.25">
      <c r="A31" s="31"/>
      <c r="H31" s="32"/>
      <c r="J31" s="32"/>
      <c r="L31" s="32"/>
      <c r="N31" s="32"/>
    </row>
  </sheetData>
  <mergeCells count="16">
    <mergeCell ref="R11:S12"/>
    <mergeCell ref="T11:U12"/>
    <mergeCell ref="V11:W12"/>
    <mergeCell ref="B12:E12"/>
    <mergeCell ref="C14:C17"/>
    <mergeCell ref="C18:C20"/>
    <mergeCell ref="N11:O12"/>
    <mergeCell ref="P11:Q12"/>
    <mergeCell ref="B11:E11"/>
    <mergeCell ref="F11:G12"/>
    <mergeCell ref="H11:I12"/>
    <mergeCell ref="J11:K12"/>
    <mergeCell ref="L11:M12"/>
    <mergeCell ref="I4:O9"/>
    <mergeCell ref="B2:D2"/>
    <mergeCell ref="F2:O2"/>
  </mergeCells>
  <phoneticPr fontId="8" type="noConversion"/>
  <pageMargins left="0.7" right="0.7" top="0.75" bottom="0.75" header="0.3" footer="0.3"/>
  <pageSetup paperSize="9" scale="48" fitToHeight="0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TRVX 25-009 AE Annexe 1</vt:lpstr>
      <vt:lpstr>'TRVX 25-009 AE Annexe 1'!Zone_d_impression</vt:lpstr>
    </vt:vector>
  </TitlesOfParts>
  <Company>A2MO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CHM</dc:creator>
  <cp:lastModifiedBy>GILARD Nathalie</cp:lastModifiedBy>
  <cp:lastPrinted>2025-07-03T09:52:13Z</cp:lastPrinted>
  <dcterms:created xsi:type="dcterms:W3CDTF">2003-05-06T06:28:52Z</dcterms:created>
  <dcterms:modified xsi:type="dcterms:W3CDTF">2025-07-03T09:53:35Z</dcterms:modified>
</cp:coreProperties>
</file>